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\Bereich\InvestorRelations\Green Pfandbrief\Reporting &amp; Zertifikate\2 Externes Reporting\2 Annual Reporting\2022\"/>
    </mc:Choice>
  </mc:AlternateContent>
  <bookViews>
    <workbookView xWindow="0" yWindow="0" windowWidth="23040" windowHeight="8412"/>
  </bookViews>
  <sheets>
    <sheet name="Template" sheetId="1" r:id="rId1"/>
  </sheets>
  <definedNames>
    <definedName name="_xlnm.Print_Area" localSheetId="0">Template!$B$2:$O$35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<sst xmlns="http://schemas.openxmlformats.org/spreadsheetml/2006/main" count="59" uniqueCount="45">
  <si>
    <t>Impact Reporting Template</t>
  </si>
  <si>
    <t>ISIN</t>
  </si>
  <si>
    <t>Rank</t>
  </si>
  <si>
    <t>Maturity</t>
  </si>
  <si>
    <t>DE000BHY0GP5</t>
  </si>
  <si>
    <t>Pfandbrief</t>
  </si>
  <si>
    <t>Project category: Energy Efficiency</t>
  </si>
  <si>
    <t>DE000BHY0GU5</t>
  </si>
  <si>
    <t>DE000BHY0GH2</t>
  </si>
  <si>
    <t>DE000BHY0GC3</t>
  </si>
  <si>
    <t>DE000BHY0GL4</t>
  </si>
  <si>
    <t>DE000BHY0GS9</t>
  </si>
  <si>
    <t>DE000BHY0GB5</t>
  </si>
  <si>
    <t>DE000BHY0GA7</t>
  </si>
  <si>
    <t>Per</t>
  </si>
  <si>
    <t>Outstanding nominal amount in the Green Finance Portfolio  (€ mn)</t>
  </si>
  <si>
    <t>No. of Green Buildings</t>
  </si>
  <si>
    <t>Total floor area (m2)</t>
  </si>
  <si>
    <t>Annual GHG emissions avoided (tCO2e)</t>
  </si>
  <si>
    <t>Annual GHG emissions avoided (tCO2e/€ mn)</t>
  </si>
  <si>
    <t>Comment</t>
  </si>
  <si>
    <t>From 2019 on heating &amp; electricity</t>
  </si>
  <si>
    <t>Annual energy savings (GWh)</t>
  </si>
  <si>
    <t>Annual GHG emissions avoided - Berlin Hyp financing share (tCO2e)</t>
  </si>
  <si>
    <t>Annual GHG emissions avoided - Berlin Hyp  financing share (tCO2e/€ mn)</t>
  </si>
  <si>
    <t>Heating only</t>
  </si>
  <si>
    <t>Senior Non-preferred</t>
  </si>
  <si>
    <t>Total outstanding Green Bond Issuance
(€ mn)</t>
  </si>
  <si>
    <t>Volume
(€ mn)</t>
  </si>
  <si>
    <t>Senior Preferred</t>
  </si>
  <si>
    <t>Current Benchmark Green Bonds outstanding</t>
  </si>
  <si>
    <t>Further information: www.berlinhyp.de/en/investors/green-bonds</t>
  </si>
  <si>
    <t>Impact Reporting Data</t>
  </si>
  <si>
    <t>Change of reporting date and to more up-to date conversion factors</t>
  </si>
  <si>
    <t>DE000BHY0HF4</t>
  </si>
  <si>
    <t>DE000BHY0GD1</t>
  </si>
  <si>
    <t>CH0561923852</t>
  </si>
  <si>
    <t>DE000BHY0GX9</t>
  </si>
  <si>
    <t>Registered bond</t>
  </si>
  <si>
    <t>As of 31.12.2021</t>
  </si>
  <si>
    <t>DE000BHY0GE9</t>
  </si>
  <si>
    <t>CH1135555592</t>
  </si>
  <si>
    <t>CH0598928742</t>
  </si>
  <si>
    <t>Lower savings mainly triggered by lower conversion factors</t>
  </si>
  <si>
    <t>UN SDGs: 7, 11,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</si>
</sst>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sz val="9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B050"/>
      </left>
      <right style="thin">
        <color theme="0"/>
      </right>
      <top style="thin">
        <color rgb="FF00B050"/>
      </top>
      <bottom/>
      <diagonal/>
    </border>
    <border>
      <left style="thin">
        <color theme="0"/>
      </left>
      <right style="thin">
        <color theme="0"/>
      </right>
      <top style="thin">
        <color rgb="FF00B050"/>
      </top>
      <bottom/>
      <diagonal/>
    </border>
    <border>
      <left style="thin">
        <color theme="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 style="thin">
        <color theme="0"/>
      </right>
      <top style="thin">
        <color rgb="FF00B050"/>
      </top>
      <bottom style="thin">
        <color rgb="FF00B050"/>
      </bottom>
      <diagonal/>
    </border>
    <border>
      <left style="thin">
        <color theme="0"/>
      </left>
      <right style="thin">
        <color theme="0"/>
      </right>
      <top style="thin">
        <color rgb="FF00B050"/>
      </top>
      <bottom style="thin">
        <color rgb="FF00B050"/>
      </bottom>
      <diagonal/>
    </border>
    <border>
      <left style="thin">
        <color theme="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/>
      </left>
      <right style="thin">
        <color rgb="FF00B050"/>
      </right>
      <top style="thin">
        <color rgb="FF00B050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rgb="FF00B050"/>
      </top>
      <bottom style="thin">
        <color theme="0" tint="-4.9989318521683403E-2"/>
      </bottom>
      <diagonal/>
    </border>
    <border>
      <left style="thin">
        <color rgb="FF00B050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rgb="FF00B050"/>
      </right>
      <top/>
      <bottom style="hair">
        <color theme="0" tint="-0.24994659260841701"/>
      </bottom>
      <diagonal/>
    </border>
    <border>
      <left style="thin">
        <color rgb="FF00B050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rgb="FF00B050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00B050"/>
      </left>
      <right style="hair">
        <color theme="0" tint="-0.24994659260841701"/>
      </right>
      <top style="hair">
        <color theme="0" tint="-0.24994659260841701"/>
      </top>
      <bottom style="thin">
        <color rgb="FF00B05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rgb="FF00B050"/>
      </bottom>
      <diagonal/>
    </border>
    <border>
      <left style="hair">
        <color theme="0" tint="-0.24994659260841701"/>
      </left>
      <right style="thin">
        <color rgb="FF00B050"/>
      </right>
      <top style="hair">
        <color theme="0" tint="-0.24994659260841701"/>
      </top>
      <bottom style="thin">
        <color rgb="FF00B050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4.9989318521683403E-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rgb="FF00B050"/>
      </right>
      <top style="thin">
        <color theme="0" tint="-4.9989318521683403E-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rgb="FF00B050"/>
      </right>
      <top style="hair">
        <color theme="0" tint="-0.2499465926084170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3" fillId="2" borderId="1" xfId="2" applyNumberFormat="1" applyFont="1" applyFill="1" applyBorder="1" applyAlignment="1">
      <alignment horizontal="center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1" fontId="3" fillId="2" borderId="6" xfId="2" applyNumberFormat="1" applyFont="1" applyFill="1" applyBorder="1" applyAlignment="1">
      <alignment horizontal="center" vertical="center" wrapText="1"/>
    </xf>
    <xf numFmtId="1" fontId="3" fillId="2" borderId="7" xfId="2" applyNumberFormat="1" applyFont="1" applyFill="1" applyBorder="1" applyAlignment="1">
      <alignment horizontal="center" vertical="center" wrapText="1"/>
    </xf>
    <xf numFmtId="1" fontId="3" fillId="2" borderId="8" xfId="2" applyNumberFormat="1" applyFont="1" applyFill="1" applyBorder="1" applyAlignment="1">
      <alignment horizontal="center" vertical="center" wrapText="1"/>
    </xf>
    <xf numFmtId="165" fontId="7" fillId="3" borderId="10" xfId="1" applyNumberFormat="1" applyFont="1" applyFill="1" applyBorder="1" applyAlignment="1">
      <alignment vertical="center"/>
    </xf>
    <xf numFmtId="165" fontId="4" fillId="3" borderId="10" xfId="1" applyNumberFormat="1" applyFont="1" applyFill="1" applyBorder="1" applyAlignment="1">
      <alignment horizontal="center" vertical="center"/>
    </xf>
    <xf numFmtId="165" fontId="4" fillId="3" borderId="9" xfId="1" applyNumberFormat="1" applyFont="1" applyFill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165" fontId="4" fillId="0" borderId="12" xfId="1" applyNumberFormat="1" applyFont="1" applyBorder="1" applyAlignment="1">
      <alignment vertical="center"/>
    </xf>
    <xf numFmtId="165" fontId="4" fillId="0" borderId="12" xfId="1" applyNumberFormat="1" applyFont="1" applyBorder="1" applyAlignment="1">
      <alignment horizontal="center" vertical="center"/>
    </xf>
    <xf numFmtId="166" fontId="4" fillId="0" borderId="12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horizontal="center" vertical="center"/>
    </xf>
    <xf numFmtId="166" fontId="4" fillId="0" borderId="15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65" fontId="4" fillId="0" borderId="18" xfId="1" applyNumberFormat="1" applyFont="1" applyBorder="1" applyAlignment="1">
      <alignment vertical="center"/>
    </xf>
    <xf numFmtId="165" fontId="4" fillId="0" borderId="18" xfId="1" applyNumberFormat="1" applyFont="1" applyBorder="1" applyAlignment="1">
      <alignment horizontal="center" vertical="center"/>
    </xf>
    <xf numFmtId="166" fontId="4" fillId="0" borderId="18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165" fontId="4" fillId="0" borderId="20" xfId="1" applyNumberFormat="1" applyFont="1" applyBorder="1" applyAlignment="1">
      <alignment vertical="center"/>
    </xf>
    <xf numFmtId="14" fontId="4" fillId="0" borderId="20" xfId="0" applyNumberFormat="1" applyFont="1" applyBorder="1" applyAlignment="1">
      <alignment horizontal="center" vertical="center"/>
    </xf>
    <xf numFmtId="165" fontId="2" fillId="0" borderId="20" xfId="1" applyNumberFormat="1" applyFont="1" applyBorder="1" applyAlignment="1">
      <alignment vertical="center"/>
    </xf>
    <xf numFmtId="165" fontId="2" fillId="0" borderId="21" xfId="1" applyNumberFormat="1" applyFont="1" applyBorder="1" applyAlignment="1">
      <alignment vertical="center"/>
    </xf>
    <xf numFmtId="14" fontId="4" fillId="0" borderId="15" xfId="0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vertical="center"/>
    </xf>
    <xf numFmtId="165" fontId="2" fillId="0" borderId="16" xfId="1" applyNumberFormat="1" applyFont="1" applyBorder="1" applyAlignment="1">
      <alignment vertical="center"/>
    </xf>
    <xf numFmtId="14" fontId="4" fillId="0" borderId="18" xfId="0" applyNumberFormat="1" applyFont="1" applyBorder="1" applyAlignment="1">
      <alignment horizontal="center" vertical="center"/>
    </xf>
    <xf numFmtId="165" fontId="2" fillId="0" borderId="18" xfId="1" applyNumberFormat="1" applyFont="1" applyBorder="1" applyAlignment="1">
      <alignment vertical="center"/>
    </xf>
    <xf numFmtId="165" fontId="2" fillId="0" borderId="19" xfId="1" applyNumberFormat="1" applyFont="1" applyBorder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10" fillId="0" borderId="0" xfId="0" applyFont="1"/>
    <xf numFmtId="0" fontId="4" fillId="5" borderId="0" xfId="0" applyFont="1" applyFill="1"/>
    <xf numFmtId="0" fontId="8" fillId="5" borderId="0" xfId="0" applyFont="1" applyFill="1"/>
    <xf numFmtId="14" fontId="4" fillId="0" borderId="0" xfId="0" applyNumberFormat="1" applyFont="1" applyAlignment="1">
      <alignment vertical="center"/>
    </xf>
    <xf numFmtId="14" fontId="4" fillId="0" borderId="0" xfId="0" applyNumberFormat="1" applyFont="1"/>
    <xf numFmtId="165" fontId="4" fillId="0" borderId="22" xfId="1" applyNumberFormat="1" applyFont="1" applyBorder="1" applyAlignment="1">
      <alignment vertical="center"/>
    </xf>
    <xf numFmtId="14" fontId="4" fillId="0" borderId="22" xfId="0" applyNumberFormat="1" applyFont="1" applyBorder="1" applyAlignment="1">
      <alignment horizontal="center" vertical="center"/>
    </xf>
    <xf numFmtId="165" fontId="2" fillId="0" borderId="22" xfId="1" applyNumberFormat="1" applyFont="1" applyBorder="1" applyAlignment="1">
      <alignment vertical="center"/>
    </xf>
    <xf numFmtId="165" fontId="2" fillId="0" borderId="23" xfId="1" applyNumberFormat="1" applyFont="1" applyBorder="1" applyAlignment="1">
      <alignment vertical="center"/>
    </xf>
    <xf numFmtId="14" fontId="4" fillId="3" borderId="10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</cellXfs>
  <cellStyles count="3">
    <cellStyle name="Komma" xfId="1" builtinId="3"/>
    <cellStyle name="Normal 3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41686</xdr:colOff>
      <xdr:row>1</xdr:row>
      <xdr:rowOff>105911</xdr:rowOff>
    </xdr:from>
    <xdr:to>
      <xdr:col>4</xdr:col>
      <xdr:colOff>232234</xdr:colOff>
      <xdr:row>1</xdr:row>
      <xdr:rowOff>532631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800" y="280082"/>
          <a:ext cx="1845177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© Berlin Hyp">
      <a:dk1>
        <a:sysClr val="windowText" lastClr="000000"/>
      </a:dk1>
      <a:lt1>
        <a:sysClr val="window" lastClr="FFFFFF"/>
      </a:lt1>
      <a:dk2>
        <a:srgbClr val="6C838F"/>
      </a:dk2>
      <a:lt2>
        <a:srgbClr val="C8D3D9"/>
      </a:lt2>
      <a:accent1>
        <a:srgbClr val="FF0000"/>
      </a:accent1>
      <a:accent2>
        <a:srgbClr val="6C838F"/>
      </a:accent2>
      <a:accent3>
        <a:srgbClr val="C8D3D9"/>
      </a:accent3>
      <a:accent4>
        <a:srgbClr val="525C61"/>
      </a:accent4>
      <a:accent5>
        <a:srgbClr val="FFCC00"/>
      </a:accent5>
      <a:accent6>
        <a:srgbClr val="339966"/>
      </a:accent6>
      <a:hlink>
        <a:srgbClr val="748D99"/>
      </a:hlink>
      <a:folHlink>
        <a:srgbClr val="C5D1D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8"/>
    <pageSetUpPr fitToPage="1"/>
  </sheetPr>
  <dimension ref="A1:O47"/>
  <sheetViews>
    <sheetView showGridLines="0" showRowColHeaders="0" tabSelected="1" zoomScale="70" zoomScaleNormal="70" workbookViewId="0">
      <selection activeCell="C7" sqref="C7"/>
    </sheetView>
  </sheetViews>
  <sheetFormatPr baseColWidth="10" defaultColWidth="11.44140625" defaultRowHeight="13.8" x14ac:dyDescent="0.25"/>
  <cols>
    <col min="1" max="2" width="2.6640625" style="1" customWidth="1"/>
    <col min="3" max="3" width="5.6640625" style="1" customWidth="1"/>
    <col min="4" max="6" width="18.33203125" style="1" customWidth="1"/>
    <col min="7" max="7" width="19" style="1" customWidth="1"/>
    <col min="8" max="13" width="18.33203125" style="1" customWidth="1"/>
    <col min="14" max="14" width="33.109375" style="1" customWidth="1"/>
    <col min="15" max="15" width="2.6640625" style="1" customWidth="1"/>
    <col min="16" max="16" width="20.44140625" style="1" customWidth="1"/>
    <col min="17" max="17" width="15.33203125" style="1" customWidth="1"/>
    <col min="18" max="18" width="13.88671875" style="1" customWidth="1"/>
    <col min="19" max="19" width="14" style="1" bestFit="1" customWidth="1"/>
    <col min="20" max="16384" width="11.44140625" style="1"/>
  </cols>
  <sheetData>
    <row r="1" spans="1:15" x14ac:dyDescent="0.25">
      <c r="A1" s="48"/>
    </row>
    <row r="2" spans="1:15" ht="47.4" customHeight="1" x14ac:dyDescent="0.25">
      <c r="A2" s="49"/>
      <c r="B2" s="49"/>
      <c r="C2" s="45"/>
      <c r="D2" s="45"/>
      <c r="E2" s="45"/>
      <c r="F2" s="45"/>
      <c r="G2" s="45"/>
      <c r="H2" s="49"/>
      <c r="I2" s="49"/>
      <c r="J2" s="49"/>
      <c r="K2" s="49"/>
      <c r="L2" s="49"/>
      <c r="M2" s="49"/>
      <c r="N2" s="49"/>
    </row>
    <row r="3" spans="1:15" x14ac:dyDescent="0.25">
      <c r="A3" s="49"/>
      <c r="B3" s="49"/>
      <c r="C3" s="46" t="s">
        <v>0</v>
      </c>
      <c r="D3" s="46"/>
      <c r="E3" s="46"/>
      <c r="F3" s="46"/>
      <c r="G3" s="45"/>
      <c r="H3" s="49"/>
      <c r="I3" s="49"/>
      <c r="J3" s="49"/>
      <c r="K3" s="49"/>
      <c r="L3" s="49"/>
      <c r="M3" s="49"/>
      <c r="N3" s="49"/>
    </row>
    <row r="4" spans="1:15" x14ac:dyDescent="0.25">
      <c r="A4" s="49"/>
      <c r="B4" s="49"/>
      <c r="C4" s="46" t="s">
        <v>39</v>
      </c>
      <c r="D4" s="46"/>
      <c r="E4" s="46"/>
      <c r="F4" s="46"/>
      <c r="G4" s="45"/>
      <c r="H4" s="49"/>
      <c r="I4" s="49"/>
      <c r="J4" s="49"/>
      <c r="K4" s="49"/>
      <c r="L4" s="49"/>
      <c r="M4" s="49"/>
      <c r="N4" s="49"/>
    </row>
    <row r="5" spans="1:15" x14ac:dyDescent="0.25">
      <c r="A5" s="49"/>
      <c r="B5" s="49"/>
      <c r="C5" s="46"/>
      <c r="D5" s="46"/>
      <c r="E5" s="46"/>
      <c r="F5" s="46"/>
      <c r="G5" s="45"/>
      <c r="H5" s="49"/>
      <c r="I5" s="49"/>
      <c r="J5" s="49"/>
      <c r="K5" s="49"/>
      <c r="L5" s="49"/>
      <c r="M5" s="49"/>
      <c r="N5" s="49"/>
    </row>
    <row r="6" spans="1:15" x14ac:dyDescent="0.25">
      <c r="A6" s="49"/>
      <c r="B6" s="49"/>
      <c r="C6" s="46" t="s">
        <v>6</v>
      </c>
      <c r="D6" s="46"/>
      <c r="E6" s="46"/>
      <c r="F6" s="46"/>
      <c r="G6" s="45"/>
      <c r="H6" s="49"/>
      <c r="I6" s="49"/>
      <c r="J6" s="49"/>
      <c r="K6" s="49"/>
      <c r="L6" s="49"/>
      <c r="M6" s="49"/>
      <c r="N6" s="49"/>
    </row>
    <row r="7" spans="1:15" x14ac:dyDescent="0.25">
      <c r="A7" s="49"/>
      <c r="B7" s="49"/>
      <c r="C7" s="46" t="s">
        <v>44</v>
      </c>
      <c r="D7" s="46"/>
      <c r="E7" s="46"/>
      <c r="F7" s="46"/>
      <c r="G7" s="45"/>
      <c r="H7" s="49"/>
      <c r="I7" s="49"/>
      <c r="J7" s="49"/>
      <c r="K7" s="49"/>
      <c r="L7" s="49"/>
      <c r="M7" s="49"/>
      <c r="N7" s="49"/>
    </row>
    <row r="8" spans="1:15" x14ac:dyDescent="0.25">
      <c r="A8" s="49"/>
      <c r="B8" s="49"/>
      <c r="C8" s="46"/>
      <c r="D8" s="46"/>
      <c r="E8" s="46"/>
      <c r="F8" s="46"/>
      <c r="G8" s="45"/>
      <c r="H8" s="49"/>
      <c r="I8" s="49"/>
      <c r="J8" s="49"/>
      <c r="K8" s="49"/>
      <c r="L8" s="49"/>
      <c r="M8" s="49"/>
      <c r="N8" s="49"/>
    </row>
    <row r="9" spans="1:15" x14ac:dyDescent="0.25">
      <c r="A9" s="49"/>
      <c r="B9" s="49"/>
      <c r="C9" s="46" t="s">
        <v>31</v>
      </c>
      <c r="D9" s="46"/>
      <c r="E9" s="46"/>
      <c r="F9" s="46"/>
      <c r="G9" s="45"/>
      <c r="H9" s="49"/>
      <c r="I9" s="49"/>
      <c r="J9" s="49"/>
      <c r="K9" s="49"/>
      <c r="L9" s="49"/>
      <c r="M9" s="49"/>
      <c r="N9" s="49"/>
    </row>
    <row r="12" spans="1:15" x14ac:dyDescent="0.25">
      <c r="C12" s="47" t="s">
        <v>32</v>
      </c>
    </row>
    <row r="14" spans="1:15" ht="78.75" customHeight="1" x14ac:dyDescent="0.25">
      <c r="D14" s="7" t="s">
        <v>14</v>
      </c>
      <c r="E14" s="8" t="s">
        <v>27</v>
      </c>
      <c r="F14" s="8" t="s">
        <v>15</v>
      </c>
      <c r="G14" s="8" t="s">
        <v>16</v>
      </c>
      <c r="H14" s="8" t="s">
        <v>17</v>
      </c>
      <c r="I14" s="8" t="s">
        <v>22</v>
      </c>
      <c r="J14" s="8" t="s">
        <v>18</v>
      </c>
      <c r="K14" s="8" t="s">
        <v>23</v>
      </c>
      <c r="L14" s="8" t="s">
        <v>19</v>
      </c>
      <c r="M14" s="8" t="s">
        <v>24</v>
      </c>
      <c r="N14" s="9" t="s">
        <v>20</v>
      </c>
    </row>
    <row r="15" spans="1:15" s="5" customFormat="1" ht="22.05" customHeight="1" x14ac:dyDescent="0.3">
      <c r="D15" s="18">
        <v>44561</v>
      </c>
      <c r="E15" s="19">
        <v>6028</v>
      </c>
      <c r="F15" s="19">
        <v>7283</v>
      </c>
      <c r="G15" s="19">
        <v>312</v>
      </c>
      <c r="H15" s="20">
        <v>5803729.9400000004</v>
      </c>
      <c r="I15" s="19">
        <v>540</v>
      </c>
      <c r="J15" s="20">
        <v>110500</v>
      </c>
      <c r="K15" s="20">
        <v>57000</v>
      </c>
      <c r="L15" s="21">
        <v>15.2</v>
      </c>
      <c r="M15" s="21">
        <v>7.9</v>
      </c>
      <c r="N15" s="57" t="s">
        <v>43</v>
      </c>
      <c r="O15" s="3"/>
    </row>
    <row r="16" spans="1:15" s="5" customFormat="1" ht="22.05" customHeight="1" x14ac:dyDescent="0.3">
      <c r="D16" s="18">
        <v>44196</v>
      </c>
      <c r="E16" s="19">
        <v>5178</v>
      </c>
      <c r="F16" s="19">
        <v>5983.9503338301365</v>
      </c>
      <c r="G16" s="19">
        <v>238</v>
      </c>
      <c r="H16" s="20">
        <v>4336477.9100000011</v>
      </c>
      <c r="I16" s="19">
        <v>444</v>
      </c>
      <c r="J16" s="20">
        <v>137500</v>
      </c>
      <c r="K16" s="20">
        <v>75000</v>
      </c>
      <c r="L16" s="21">
        <v>26.6</v>
      </c>
      <c r="M16" s="21">
        <v>14.5</v>
      </c>
      <c r="N16" s="57" t="s">
        <v>33</v>
      </c>
      <c r="O16" s="3"/>
    </row>
    <row r="17" spans="2:15" s="5" customFormat="1" ht="22.05" customHeight="1" x14ac:dyDescent="0.3">
      <c r="D17" s="18">
        <v>43890</v>
      </c>
      <c r="E17" s="19">
        <v>4000</v>
      </c>
      <c r="F17" s="19">
        <v>5478</v>
      </c>
      <c r="G17" s="19">
        <v>180</v>
      </c>
      <c r="H17" s="20">
        <v>3917051.53</v>
      </c>
      <c r="I17" s="19">
        <v>408</v>
      </c>
      <c r="J17" s="20">
        <v>159000</v>
      </c>
      <c r="K17" s="20">
        <v>90000</v>
      </c>
      <c r="L17" s="21">
        <v>39.75</v>
      </c>
      <c r="M17" s="21">
        <v>22.5</v>
      </c>
      <c r="N17" s="22"/>
      <c r="O17" s="3"/>
    </row>
    <row r="18" spans="2:15" s="5" customFormat="1" ht="22.05" customHeight="1" x14ac:dyDescent="0.3">
      <c r="D18" s="23">
        <v>43524</v>
      </c>
      <c r="E18" s="24">
        <v>3000</v>
      </c>
      <c r="F18" s="24">
        <v>3505</v>
      </c>
      <c r="G18" s="24">
        <v>122</v>
      </c>
      <c r="H18" s="25">
        <v>2535851.25</v>
      </c>
      <c r="I18" s="24">
        <v>289</v>
      </c>
      <c r="J18" s="25">
        <v>116000</v>
      </c>
      <c r="K18" s="25">
        <v>65000</v>
      </c>
      <c r="L18" s="26">
        <v>38.81</v>
      </c>
      <c r="M18" s="26">
        <v>21.5</v>
      </c>
      <c r="N18" s="27" t="s">
        <v>21</v>
      </c>
      <c r="O18" s="6"/>
    </row>
    <row r="19" spans="2:15" s="5" customFormat="1" ht="22.05" customHeight="1" x14ac:dyDescent="0.3">
      <c r="D19" s="23">
        <v>43159</v>
      </c>
      <c r="E19" s="24">
        <v>2000</v>
      </c>
      <c r="F19" s="24">
        <v>2958</v>
      </c>
      <c r="G19" s="24">
        <v>70</v>
      </c>
      <c r="H19" s="25">
        <v>1901007</v>
      </c>
      <c r="I19" s="24">
        <v>87.4</v>
      </c>
      <c r="J19" s="25">
        <v>31400</v>
      </c>
      <c r="K19" s="25">
        <v>17400</v>
      </c>
      <c r="L19" s="26">
        <v>15.7</v>
      </c>
      <c r="M19" s="26">
        <v>8.6999999999999993</v>
      </c>
      <c r="N19" s="28"/>
      <c r="O19" s="3"/>
    </row>
    <row r="20" spans="2:15" ht="22.05" customHeight="1" x14ac:dyDescent="0.25">
      <c r="D20" s="23">
        <v>42794</v>
      </c>
      <c r="E20" s="24">
        <v>1000</v>
      </c>
      <c r="F20" s="24">
        <v>2024</v>
      </c>
      <c r="G20" s="24">
        <v>40</v>
      </c>
      <c r="H20" s="25">
        <v>1278231.5099999998</v>
      </c>
      <c r="I20" s="24">
        <v>38.9</v>
      </c>
      <c r="J20" s="25">
        <v>9600</v>
      </c>
      <c r="K20" s="25">
        <v>4500</v>
      </c>
      <c r="L20" s="26">
        <v>9.6</v>
      </c>
      <c r="M20" s="26">
        <v>4.5</v>
      </c>
      <c r="N20" s="29"/>
      <c r="O20" s="4"/>
    </row>
    <row r="21" spans="2:15" ht="22.05" customHeight="1" x14ac:dyDescent="0.25">
      <c r="D21" s="30">
        <v>42429</v>
      </c>
      <c r="E21" s="31">
        <v>500</v>
      </c>
      <c r="F21" s="31">
        <v>1021</v>
      </c>
      <c r="G21" s="31">
        <v>28</v>
      </c>
      <c r="H21" s="32">
        <v>770163.72</v>
      </c>
      <c r="I21" s="31">
        <v>18.489999999999998</v>
      </c>
      <c r="J21" s="32">
        <v>5600</v>
      </c>
      <c r="K21" s="32">
        <v>3450</v>
      </c>
      <c r="L21" s="33">
        <v>11.2</v>
      </c>
      <c r="M21" s="33">
        <v>6.9</v>
      </c>
      <c r="N21" s="34" t="s">
        <v>25</v>
      </c>
      <c r="O21" s="4"/>
    </row>
    <row r="22" spans="2:15" x14ac:dyDescent="0.25">
      <c r="N22" s="4"/>
    </row>
    <row r="23" spans="2:15" x14ac:dyDescent="0.25">
      <c r="C23" s="47" t="s">
        <v>30</v>
      </c>
      <c r="N23" s="4"/>
    </row>
    <row r="24" spans="2:15" x14ac:dyDescent="0.25">
      <c r="J24" s="4"/>
      <c r="K24" s="4"/>
      <c r="L24" s="4"/>
    </row>
    <row r="25" spans="2:15" ht="24" customHeight="1" x14ac:dyDescent="0.25">
      <c r="B25" s="5"/>
      <c r="D25" s="12" t="s">
        <v>14</v>
      </c>
      <c r="E25" s="13" t="s">
        <v>28</v>
      </c>
      <c r="F25" s="13" t="s">
        <v>3</v>
      </c>
      <c r="G25" s="13" t="s">
        <v>2</v>
      </c>
      <c r="H25" s="14" t="s">
        <v>1</v>
      </c>
    </row>
    <row r="26" spans="2:15" s="5" customFormat="1" ht="22.05" customHeight="1" x14ac:dyDescent="0.25">
      <c r="B26" s="1"/>
      <c r="C26" s="1"/>
      <c r="D26" s="56">
        <v>44561</v>
      </c>
      <c r="E26" s="15">
        <f>SUM(E27:E42)</f>
        <v>6028.3647390000006</v>
      </c>
      <c r="F26" s="16"/>
      <c r="G26" s="16"/>
      <c r="H26" s="17"/>
      <c r="J26" s="50"/>
      <c r="K26" s="1"/>
      <c r="L26" s="1"/>
      <c r="M26" s="1"/>
      <c r="N26" s="1"/>
      <c r="O26" s="3"/>
    </row>
    <row r="27" spans="2:15" ht="22.05" customHeight="1" x14ac:dyDescent="0.25">
      <c r="D27" s="10"/>
      <c r="E27" s="35">
        <v>500</v>
      </c>
      <c r="F27" s="36">
        <v>44686</v>
      </c>
      <c r="G27" s="37" t="s">
        <v>5</v>
      </c>
      <c r="H27" s="38" t="s">
        <v>4</v>
      </c>
      <c r="J27" s="51"/>
    </row>
    <row r="28" spans="2:15" ht="22.05" customHeight="1" x14ac:dyDescent="0.25">
      <c r="D28" s="10"/>
      <c r="E28" s="24">
        <v>35</v>
      </c>
      <c r="F28" s="39">
        <v>45105</v>
      </c>
      <c r="G28" s="40" t="s">
        <v>29</v>
      </c>
      <c r="H28" s="41" t="s">
        <v>34</v>
      </c>
      <c r="J28" s="51"/>
    </row>
    <row r="29" spans="2:15" ht="22.05" customHeight="1" x14ac:dyDescent="0.25">
      <c r="D29" s="10"/>
      <c r="E29" s="24">
        <v>500</v>
      </c>
      <c r="F29" s="39">
        <v>45195</v>
      </c>
      <c r="G29" s="40" t="s">
        <v>26</v>
      </c>
      <c r="H29" s="41" t="s">
        <v>7</v>
      </c>
      <c r="J29" s="51"/>
    </row>
    <row r="30" spans="2:15" ht="22.05" customHeight="1" x14ac:dyDescent="0.25">
      <c r="D30" s="10"/>
      <c r="E30" s="24">
        <v>500</v>
      </c>
      <c r="F30" s="39">
        <v>45222</v>
      </c>
      <c r="G30" s="40" t="s">
        <v>5</v>
      </c>
      <c r="H30" s="41" t="s">
        <v>8</v>
      </c>
      <c r="J30" s="51"/>
    </row>
    <row r="31" spans="2:15" ht="22.05" customHeight="1" x14ac:dyDescent="0.25">
      <c r="D31" s="10"/>
      <c r="E31" s="24">
        <v>183</v>
      </c>
      <c r="F31" s="39">
        <v>45709</v>
      </c>
      <c r="G31" s="40" t="s">
        <v>29</v>
      </c>
      <c r="H31" s="41" t="s">
        <v>41</v>
      </c>
      <c r="J31" s="51"/>
    </row>
    <row r="32" spans="2:15" ht="22.05" customHeight="1" x14ac:dyDescent="0.25">
      <c r="D32" s="10"/>
      <c r="E32" s="24">
        <v>500</v>
      </c>
      <c r="F32" s="39">
        <v>45952</v>
      </c>
      <c r="G32" s="40" t="s">
        <v>5</v>
      </c>
      <c r="H32" s="41" t="s">
        <v>9</v>
      </c>
      <c r="J32" s="51"/>
    </row>
    <row r="33" spans="4:10" ht="22.05" customHeight="1" x14ac:dyDescent="0.25">
      <c r="D33" s="10"/>
      <c r="E33" s="52">
        <v>500</v>
      </c>
      <c r="F33" s="53">
        <v>46587</v>
      </c>
      <c r="G33" s="54" t="s">
        <v>5</v>
      </c>
      <c r="H33" s="55" t="s">
        <v>10</v>
      </c>
      <c r="J33" s="51"/>
    </row>
    <row r="34" spans="4:10" ht="22.05" customHeight="1" x14ac:dyDescent="0.25">
      <c r="D34" s="10"/>
      <c r="E34" s="52">
        <v>500</v>
      </c>
      <c r="F34" s="53">
        <v>46685</v>
      </c>
      <c r="G34" s="40" t="s">
        <v>26</v>
      </c>
      <c r="H34" s="55" t="s">
        <v>11</v>
      </c>
      <c r="J34" s="51"/>
    </row>
    <row r="35" spans="4:10" ht="22.05" customHeight="1" x14ac:dyDescent="0.25">
      <c r="D35" s="10"/>
      <c r="E35" s="52">
        <v>500</v>
      </c>
      <c r="F35" s="53">
        <v>46776</v>
      </c>
      <c r="G35" s="54" t="s">
        <v>5</v>
      </c>
      <c r="H35" s="55" t="s">
        <v>40</v>
      </c>
      <c r="J35" s="51"/>
    </row>
    <row r="36" spans="4:10" ht="22.05" customHeight="1" x14ac:dyDescent="0.25">
      <c r="D36" s="10"/>
      <c r="E36" s="52">
        <v>500</v>
      </c>
      <c r="F36" s="53">
        <v>46861</v>
      </c>
      <c r="G36" s="54" t="s">
        <v>26</v>
      </c>
      <c r="H36" s="55" t="s">
        <v>12</v>
      </c>
      <c r="J36" s="51"/>
    </row>
    <row r="37" spans="4:10" ht="22.05" customHeight="1" x14ac:dyDescent="0.25">
      <c r="D37" s="10"/>
      <c r="E37" s="52">
        <v>500</v>
      </c>
      <c r="F37" s="53">
        <v>46941</v>
      </c>
      <c r="G37" s="54" t="s">
        <v>5</v>
      </c>
      <c r="H37" s="41" t="s">
        <v>35</v>
      </c>
      <c r="J37" s="51"/>
    </row>
    <row r="38" spans="4:10" ht="22.05" customHeight="1" x14ac:dyDescent="0.25">
      <c r="D38" s="10"/>
      <c r="E38" s="52">
        <v>168.564739</v>
      </c>
      <c r="F38" s="53">
        <v>47007</v>
      </c>
      <c r="G38" s="54" t="s">
        <v>29</v>
      </c>
      <c r="H38" s="41" t="s">
        <v>36</v>
      </c>
      <c r="J38" s="51"/>
    </row>
    <row r="39" spans="4:10" ht="22.05" customHeight="1" x14ac:dyDescent="0.25">
      <c r="D39" s="10"/>
      <c r="E39" s="52">
        <v>500</v>
      </c>
      <c r="F39" s="53">
        <v>47427</v>
      </c>
      <c r="G39" s="54" t="s">
        <v>29</v>
      </c>
      <c r="H39" s="41" t="s">
        <v>13</v>
      </c>
    </row>
    <row r="40" spans="4:10" ht="22.05" customHeight="1" x14ac:dyDescent="0.25">
      <c r="D40" s="10"/>
      <c r="E40" s="52">
        <v>26.8</v>
      </c>
      <c r="F40" s="53">
        <v>47603</v>
      </c>
      <c r="G40" s="54" t="s">
        <v>29</v>
      </c>
      <c r="H40" s="41" t="s">
        <v>38</v>
      </c>
    </row>
    <row r="41" spans="4:10" ht="22.05" customHeight="1" x14ac:dyDescent="0.25">
      <c r="D41" s="10"/>
      <c r="E41" s="52">
        <v>500</v>
      </c>
      <c r="F41" s="53">
        <v>47728</v>
      </c>
      <c r="G41" s="54" t="s">
        <v>5</v>
      </c>
      <c r="H41" s="41" t="s">
        <v>37</v>
      </c>
    </row>
    <row r="42" spans="4:10" ht="22.05" customHeight="1" x14ac:dyDescent="0.25">
      <c r="D42" s="11"/>
      <c r="E42" s="31">
        <v>115</v>
      </c>
      <c r="F42" s="42">
        <v>47917</v>
      </c>
      <c r="G42" s="43" t="s">
        <v>29</v>
      </c>
      <c r="H42" s="44" t="s">
        <v>42</v>
      </c>
    </row>
    <row r="43" spans="4:10" ht="22.05" customHeight="1" x14ac:dyDescent="0.25"/>
    <row r="44" spans="4:10" ht="22.05" customHeight="1" x14ac:dyDescent="0.25"/>
    <row r="47" spans="4:10" x14ac:dyDescent="0.25">
      <c r="D47" s="2"/>
    </row>
  </sheetData>
  <sortState ref="E30:H45">
    <sortCondition ref="F45"/>
  </sortState>
  <pageMargins left="0.19685039370078741" right="0.19685039370078741" top="0.78740157480314965" bottom="0.39370078740157483" header="0.31496062992125984" footer="0.31496062992125984"/>
  <pageSetup paperSize="9"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Template</vt:lpstr>
      <vt:lpstr>Template!Druckbereich</vt:lpstr>
    </vt:vector>
  </TitlesOfParts>
  <Company>BerlinHyp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Zillmann</dc:creator>
  <cp:lastModifiedBy>Zillmann, Felix (TR 2)</cp:lastModifiedBy>
  <cp:lastPrinted>2020-04-20T15:32:46Z</cp:lastPrinted>
  <dcterms:created xsi:type="dcterms:W3CDTF">2020-04-16T15:15:39Z</dcterms:created>
  <dcterms:modified xsi:type="dcterms:W3CDTF">2022-03-25T16:13:00Z</dcterms:modified>
</cp:coreProperties>
</file>